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2980" windowHeight="9528"/>
  </bookViews>
  <sheets>
    <sheet name="Anexa nr.2 " sheetId="1" r:id="rId1"/>
  </sheets>
  <definedNames>
    <definedName name="_xlnm._FilterDatabase" localSheetId="0" hidden="1">'Anexa nr.2 '!$B$8:$D$41</definedName>
    <definedName name="_xlnm.Print_Area" localSheetId="0">'Anexa nr.2 '!$B$1:$D$41</definedName>
    <definedName name="_xlnm.Print_Titles" localSheetId="0">'Anexa nr.2 '!$7:$7</definedName>
  </definedNames>
  <calcPr calcId="125725"/>
</workbook>
</file>

<file path=xl/calcChain.xml><?xml version="1.0" encoding="utf-8"?>
<calcChain xmlns="http://schemas.openxmlformats.org/spreadsheetml/2006/main">
  <c r="D31" i="1"/>
  <c r="D30"/>
  <c r="D29" s="1"/>
  <c r="D28"/>
  <c r="D27"/>
  <c r="D26"/>
</calcChain>
</file>

<file path=xl/sharedStrings.xml><?xml version="1.0" encoding="utf-8"?>
<sst xmlns="http://schemas.openxmlformats.org/spreadsheetml/2006/main" count="68" uniqueCount="66">
  <si>
    <t xml:space="preserve">Anexa nr.2  </t>
  </si>
  <si>
    <t xml:space="preserve">  </t>
  </si>
  <si>
    <t>Componența veniturilor bugetului de stat</t>
  </si>
  <si>
    <t xml:space="preserve">Denumirea </t>
  </si>
  <si>
    <t>Cod ECO</t>
  </si>
  <si>
    <t>Suma, mii lei</t>
  </si>
  <si>
    <t>VENITURI</t>
  </si>
  <si>
    <t>1</t>
  </si>
  <si>
    <t xml:space="preserve">IMPOZITE ŞI TAXE </t>
  </si>
  <si>
    <t>11</t>
  </si>
  <si>
    <t>IMPOZITE PE VENIT</t>
  </si>
  <si>
    <t>111</t>
  </si>
  <si>
    <t>Impozit pe venitul persoanelor fizice</t>
  </si>
  <si>
    <t>1111</t>
  </si>
  <si>
    <t>Impozit pe venitul persoanelor juridice</t>
  </si>
  <si>
    <t>1112</t>
  </si>
  <si>
    <t>IMPOZITE PE BUNURILE IMOBILIARE</t>
  </si>
  <si>
    <t>Impozitul pe avere</t>
  </si>
  <si>
    <t>Impozite pe proprietate cu caracter ocazional</t>
  </si>
  <si>
    <t>1133</t>
  </si>
  <si>
    <t>IMPOZITE ŞI TAXE PE MĂRFURI ŞI SERVICII</t>
  </si>
  <si>
    <t>114</t>
  </si>
  <si>
    <t xml:space="preserve">Taxa pe valoarea adaugata </t>
  </si>
  <si>
    <t>1141</t>
  </si>
  <si>
    <t>Accize</t>
  </si>
  <si>
    <t>1142</t>
  </si>
  <si>
    <t>Taxe pentru servicii specifice</t>
  </si>
  <si>
    <t>1144</t>
  </si>
  <si>
    <t>Taxe şi plăţi pentru utilizarea mărfurilor şi  pentru practicarea unor genuri de activitate</t>
  </si>
  <si>
    <t>1145</t>
  </si>
  <si>
    <t>Alte taxe pentru mărfuri şi servicii</t>
  </si>
  <si>
    <t>1146</t>
  </si>
  <si>
    <t>TAXA ASUPRA COMERŢULUI EXTERIOR ŞI OPERAŢIUNILOR EXTERNE</t>
  </si>
  <si>
    <t>115</t>
  </si>
  <si>
    <t>Taxe vamale şi alte taxe de import</t>
  </si>
  <si>
    <t>1151</t>
  </si>
  <si>
    <t>Alte taxe asupra comerţului exterior şi operaţiunilor externe</t>
  </si>
  <si>
    <t>1156</t>
  </si>
  <si>
    <t>GRANTURI PRIMITE</t>
  </si>
  <si>
    <t>13</t>
  </si>
  <si>
    <t xml:space="preserve">GRANTURI PRIMITE DA LA GUVERNELE ALTOR STATE </t>
  </si>
  <si>
    <t>131</t>
  </si>
  <si>
    <t xml:space="preserve">Pentru susținerea bugetului </t>
  </si>
  <si>
    <t>Pentru proiecte finanțate din surse externe</t>
  </si>
  <si>
    <t>GRANTURI PRIMITE DE LA ORGANIZAŢIILE INTERNAŢIONALE</t>
  </si>
  <si>
    <t>132</t>
  </si>
  <si>
    <t xml:space="preserve">ALTE VENITURI  </t>
  </si>
  <si>
    <t>14</t>
  </si>
  <si>
    <t>VENITURI DIN PROPRIETATE</t>
  </si>
  <si>
    <t>141</t>
  </si>
  <si>
    <t>Dobînzi încasate</t>
  </si>
  <si>
    <t>1411</t>
  </si>
  <si>
    <t>Dividende primite</t>
  </si>
  <si>
    <t>1412</t>
  </si>
  <si>
    <t>VENITURI DIN VÎNZAREA MĂRFURILOR ŞI SERVICIILOR</t>
  </si>
  <si>
    <t>142</t>
  </si>
  <si>
    <t>Taxe şi plăţi administrative</t>
  </si>
  <si>
    <t>1422</t>
  </si>
  <si>
    <t>Comercializarea mărfurilor şi serviciilor de către instituţiile bugetare</t>
  </si>
  <si>
    <t>1423</t>
  </si>
  <si>
    <t xml:space="preserve">AMENZI ŞI SANCŢIUNI </t>
  </si>
  <si>
    <t>143</t>
  </si>
  <si>
    <t>DONAŢII VOLUNTARE</t>
  </si>
  <si>
    <t>144</t>
  </si>
  <si>
    <t>ALTE VENITURI ŞI VENITURI NEIDENTIFICATE</t>
  </si>
  <si>
    <t>145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</si>
</sst>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</font>
    <font>
      <sz val="11"/>
      <color indexed="8"/>
      <name val="Calibri"/>
      <family val="2"/>
      <charset val="238"/>
    </font>
    <font>
      <sz val="14"/>
      <color indexed="8"/>
      <name val="Times New Roman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9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11" fillId="0" borderId="0"/>
    <xf numFmtId="0" fontId="7" fillId="0" borderId="0"/>
    <xf numFmtId="0" fontId="8" fillId="0" borderId="0"/>
    <xf numFmtId="0" fontId="9" fillId="0" borderId="0"/>
    <xf numFmtId="0" fontId="9" fillId="0" borderId="0"/>
    <xf numFmtId="0" fontId="1" fillId="0" borderId="0"/>
    <xf numFmtId="0" fontId="10" fillId="0" borderId="0"/>
  </cellStyleXfs>
  <cellXfs count="27">
    <xf numFmtId="0" fontId="0" fillId="0" borderId="0" xfId="0"/>
    <xf numFmtId="0" fontId="12" fillId="0" borderId="0" xfId="17" applyFont="1" applyFill="1"/>
    <xf numFmtId="0" fontId="12" fillId="0" borderId="0" xfId="17" applyFont="1" applyFill="1" applyAlignment="1">
      <alignment wrapText="1"/>
    </xf>
    <xf numFmtId="0" fontId="12" fillId="0" borderId="0" xfId="17" applyFont="1" applyFill="1" applyAlignment="1">
      <alignment horizontal="right"/>
    </xf>
    <xf numFmtId="0" fontId="12" fillId="0" borderId="0" xfId="17" applyFont="1" applyFill="1" applyAlignment="1">
      <alignment horizontal="center"/>
    </xf>
    <xf numFmtId="0" fontId="2" fillId="0" borderId="1" xfId="16" applyFont="1" applyFill="1" applyBorder="1" applyAlignment="1">
      <alignment horizontal="center" vertical="center" wrapText="1"/>
    </xf>
    <xf numFmtId="0" fontId="3" fillId="0" borderId="1" xfId="15" applyFont="1" applyFill="1" applyBorder="1" applyAlignment="1">
      <alignment horizontal="center" vertical="center" wrapText="1"/>
    </xf>
    <xf numFmtId="0" fontId="13" fillId="0" borderId="2" xfId="17" applyFont="1" applyFill="1" applyBorder="1" applyAlignment="1">
      <alignment horizontal="left" vertical="center" wrapText="1"/>
    </xf>
    <xf numFmtId="0" fontId="13" fillId="0" borderId="2" xfId="17" applyFont="1" applyFill="1" applyBorder="1" applyAlignment="1">
      <alignment horizontal="center" vertical="center"/>
    </xf>
    <xf numFmtId="164" fontId="13" fillId="0" borderId="2" xfId="17" applyNumberFormat="1" applyFont="1" applyFill="1" applyBorder="1" applyAlignment="1">
      <alignment horizontal="right" vertical="center"/>
    </xf>
    <xf numFmtId="0" fontId="13" fillId="0" borderId="0" xfId="17" applyFont="1" applyFill="1"/>
    <xf numFmtId="0" fontId="14" fillId="0" borderId="2" xfId="17" applyFont="1" applyFill="1" applyBorder="1" applyAlignment="1">
      <alignment horizontal="left" vertical="center" wrapText="1"/>
    </xf>
    <xf numFmtId="0" fontId="14" fillId="0" borderId="2" xfId="17" applyFont="1" applyFill="1" applyBorder="1" applyAlignment="1">
      <alignment horizontal="center" vertical="center"/>
    </xf>
    <xf numFmtId="164" fontId="14" fillId="0" borderId="2" xfId="17" applyNumberFormat="1" applyFont="1" applyFill="1" applyBorder="1" applyAlignment="1">
      <alignment horizontal="right" vertical="center"/>
    </xf>
    <xf numFmtId="0" fontId="14" fillId="0" borderId="0" xfId="17" applyFont="1" applyFill="1"/>
    <xf numFmtId="0" fontId="15" fillId="0" borderId="2" xfId="17" applyFont="1" applyFill="1" applyBorder="1" applyAlignment="1">
      <alignment horizontal="left" vertical="center" wrapText="1"/>
    </xf>
    <xf numFmtId="0" fontId="15" fillId="0" borderId="2" xfId="17" applyFont="1" applyFill="1" applyBorder="1" applyAlignment="1">
      <alignment horizontal="center" vertical="center"/>
    </xf>
    <xf numFmtId="164" fontId="15" fillId="0" borderId="2" xfId="17" applyNumberFormat="1" applyFont="1" applyFill="1" applyBorder="1" applyAlignment="1">
      <alignment horizontal="right" vertical="center"/>
    </xf>
    <xf numFmtId="0" fontId="15" fillId="0" borderId="0" xfId="17" applyFont="1" applyFill="1"/>
    <xf numFmtId="164" fontId="15" fillId="0" borderId="0" xfId="17" applyNumberFormat="1" applyFont="1" applyFill="1"/>
    <xf numFmtId="164" fontId="14" fillId="0" borderId="0" xfId="17" applyNumberFormat="1" applyFont="1" applyFill="1"/>
    <xf numFmtId="0" fontId="4" fillId="0" borderId="2" xfId="17" applyFont="1" applyFill="1" applyBorder="1" applyAlignment="1">
      <alignment horizontal="left" vertical="center" wrapText="1"/>
    </xf>
    <xf numFmtId="0" fontId="12" fillId="0" borderId="2" xfId="17" applyFont="1" applyFill="1" applyBorder="1" applyAlignment="1">
      <alignment horizontal="center" vertical="center"/>
    </xf>
    <xf numFmtId="164" fontId="12" fillId="0" borderId="2" xfId="17" applyNumberFormat="1" applyFont="1" applyFill="1" applyBorder="1" applyAlignment="1">
      <alignment horizontal="right" vertical="center"/>
    </xf>
    <xf numFmtId="0" fontId="12" fillId="0" borderId="0" xfId="17" applyFont="1" applyFill="1" applyAlignment="1">
      <alignment horizontal="right" wrapText="1"/>
    </xf>
    <xf numFmtId="0" fontId="12" fillId="0" borderId="0" xfId="17" applyFont="1" applyFill="1" applyAlignment="1">
      <alignment horizontal="right"/>
    </xf>
    <xf numFmtId="0" fontId="16" fillId="0" borderId="0" xfId="17" applyFont="1" applyFill="1" applyAlignment="1">
      <alignment horizontal="center"/>
    </xf>
  </cellXfs>
  <cellStyles count="18">
    <cellStyle name="Normal" xfId="0" builtinId="0"/>
    <cellStyle name="Normal 12" xfId="1"/>
    <cellStyle name="Normal 2" xfId="2"/>
    <cellStyle name="Normal 2 2" xfId="3"/>
    <cellStyle name="Normal 3" xfId="4"/>
    <cellStyle name="Normal 3 2" xfId="5"/>
    <cellStyle name="Normal 4" xfId="6"/>
    <cellStyle name="Normal 4 2" xfId="7"/>
    <cellStyle name="Normal 4 3" xfId="8"/>
    <cellStyle name="Normal 4 4" xfId="9"/>
    <cellStyle name="Normal 5" xfId="10"/>
    <cellStyle name="Normal 6" xfId="11"/>
    <cellStyle name="Normal 7" xfId="12"/>
    <cellStyle name="Normal 8" xfId="13"/>
    <cellStyle name="Normal 9" xfId="14"/>
    <cellStyle name="Normal_Chart of Accounts  COA" xfId="15"/>
    <cellStyle name="Normal_Clas_venituri" xfId="16"/>
    <cellStyle name="Обычный 2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B1:F41"/>
  <sheetViews>
    <sheetView showZeros="0" tabSelected="1" view="pageBreakPreview" zoomScale="70" zoomScaleNormal="100" zoomScaleSheetLayoutView="70" workbookViewId="0">
      <pane xSplit="2" ySplit="7" topLeftCell="C8" activePane="bottomRight" state="frozen"/>
      <selection pane="topRight" activeCell="I1" sqref="I1"/>
      <selection pane="bottomLeft" activeCell="A5" sqref="A5"/>
      <selection pane="bottomRight" activeCell="D32" sqref="D32"/>
    </sheetView>
  </sheetViews>
  <sheetFormatPr defaultColWidth="9.109375" defaultRowHeight="13.8"/>
  <cols>
    <col min="1" max="1" width="3.33203125" style="1" customWidth="1"/>
    <col min="2" max="2" width="65.44140625" style="2" customWidth="1"/>
    <col min="3" max="3" width="12.109375" style="3" customWidth="1"/>
    <col min="4" max="4" width="16.109375" style="4" customWidth="1"/>
    <col min="5" max="5" width="9.109375" style="1"/>
    <col min="6" max="6" width="12.33203125" style="1" bestFit="1" customWidth="1"/>
    <col min="7" max="16384" width="9.109375" style="1"/>
  </cols>
  <sheetData>
    <row r="1" spans="2:6">
      <c r="B1" s="24" t="s">
        <v>0</v>
      </c>
      <c r="C1" s="24"/>
      <c r="D1" s="24"/>
    </row>
    <row r="2" spans="2:6">
      <c r="B2" s="24"/>
      <c r="C2" s="24"/>
      <c r="D2" s="24"/>
    </row>
    <row r="3" spans="2:6">
      <c r="B3" s="24"/>
      <c r="C3" s="24"/>
      <c r="D3" s="24"/>
    </row>
    <row r="4" spans="2:6" ht="12.75" customHeight="1">
      <c r="B4" s="25"/>
      <c r="C4" s="25"/>
      <c r="D4" s="25"/>
      <c r="E4" s="1" t="s">
        <v>1</v>
      </c>
    </row>
    <row r="5" spans="2:6" ht="25.5" customHeight="1">
      <c r="B5" s="26" t="s">
        <v>2</v>
      </c>
      <c r="C5" s="26"/>
      <c r="D5" s="26"/>
    </row>
    <row r="6" spans="2:6" ht="21.75" customHeight="1"/>
    <row r="7" spans="2:6" ht="33" customHeight="1">
      <c r="B7" s="5" t="s">
        <v>3</v>
      </c>
      <c r="C7" s="6" t="s">
        <v>4</v>
      </c>
      <c r="D7" s="6" t="s">
        <v>5</v>
      </c>
    </row>
    <row r="8" spans="2:6" s="10" customFormat="1" ht="32.25" customHeight="1">
      <c r="B8" s="7" t="s">
        <v>6</v>
      </c>
      <c r="C8" s="8" t="s">
        <v>7</v>
      </c>
      <c r="D8" s="9">
        <v>31378390</v>
      </c>
    </row>
    <row r="9" spans="2:6" s="10" customFormat="1" ht="22.5" customHeight="1">
      <c r="B9" s="7" t="s">
        <v>8</v>
      </c>
      <c r="C9" s="8" t="s">
        <v>9</v>
      </c>
      <c r="D9" s="9">
        <v>26310848.100000001</v>
      </c>
    </row>
    <row r="10" spans="2:6" s="14" customFormat="1" ht="20.25" customHeight="1">
      <c r="B10" s="11" t="s">
        <v>10</v>
      </c>
      <c r="C10" s="12" t="s">
        <v>11</v>
      </c>
      <c r="D10" s="13">
        <v>4430000</v>
      </c>
    </row>
    <row r="11" spans="2:6" s="18" customFormat="1" ht="18.75" customHeight="1">
      <c r="B11" s="15" t="s">
        <v>12</v>
      </c>
      <c r="C11" s="16" t="s">
        <v>13</v>
      </c>
      <c r="D11" s="17">
        <v>1337200</v>
      </c>
    </row>
    <row r="12" spans="2:6" s="18" customFormat="1" ht="15" customHeight="1">
      <c r="B12" s="15" t="s">
        <v>14</v>
      </c>
      <c r="C12" s="16" t="s">
        <v>15</v>
      </c>
      <c r="D12" s="17">
        <v>3092800</v>
      </c>
    </row>
    <row r="13" spans="2:6" s="14" customFormat="1" ht="22.5" customHeight="1">
      <c r="B13" s="11" t="s">
        <v>16</v>
      </c>
      <c r="C13" s="12">
        <v>113</v>
      </c>
      <c r="D13" s="13">
        <v>53200</v>
      </c>
    </row>
    <row r="14" spans="2:6" s="18" customFormat="1" ht="17.25" customHeight="1">
      <c r="B14" s="15" t="s">
        <v>17</v>
      </c>
      <c r="C14" s="16"/>
      <c r="D14" s="17">
        <v>50000</v>
      </c>
      <c r="F14" s="19"/>
    </row>
    <row r="15" spans="2:6" s="18" customFormat="1" ht="15" customHeight="1">
      <c r="B15" s="15" t="s">
        <v>18</v>
      </c>
      <c r="C15" s="16" t="s">
        <v>19</v>
      </c>
      <c r="D15" s="17">
        <v>3200</v>
      </c>
    </row>
    <row r="16" spans="2:6" s="14" customFormat="1" ht="21.75" customHeight="1">
      <c r="B16" s="11" t="s">
        <v>20</v>
      </c>
      <c r="C16" s="12" t="s">
        <v>21</v>
      </c>
      <c r="D16" s="13">
        <v>20540048.100000001</v>
      </c>
    </row>
    <row r="17" spans="2:6" s="18" customFormat="1" ht="20.25" customHeight="1">
      <c r="B17" s="15" t="s">
        <v>22</v>
      </c>
      <c r="C17" s="16" t="s">
        <v>23</v>
      </c>
      <c r="D17" s="17">
        <v>15270714.199999999</v>
      </c>
    </row>
    <row r="18" spans="2:6" s="18" customFormat="1" ht="18" customHeight="1" collapsed="1">
      <c r="B18" s="15" t="s">
        <v>24</v>
      </c>
      <c r="C18" s="16" t="s">
        <v>25</v>
      </c>
      <c r="D18" s="17">
        <v>4302450</v>
      </c>
    </row>
    <row r="19" spans="2:6" s="18" customFormat="1" ht="15" customHeight="1" collapsed="1">
      <c r="B19" s="15" t="s">
        <v>26</v>
      </c>
      <c r="C19" s="16" t="s">
        <v>27</v>
      </c>
      <c r="D19" s="17">
        <v>11615</v>
      </c>
    </row>
    <row r="20" spans="2:6" s="18" customFormat="1" ht="30" customHeight="1" collapsed="1">
      <c r="B20" s="15" t="s">
        <v>28</v>
      </c>
      <c r="C20" s="16" t="s">
        <v>29</v>
      </c>
      <c r="D20" s="17">
        <v>448133.1</v>
      </c>
    </row>
    <row r="21" spans="2:6" s="18" customFormat="1" ht="15" customHeight="1" collapsed="1">
      <c r="B21" s="15" t="s">
        <v>30</v>
      </c>
      <c r="C21" s="16" t="s">
        <v>31</v>
      </c>
      <c r="D21" s="17">
        <v>507135.8</v>
      </c>
    </row>
    <row r="22" spans="2:6" s="14" customFormat="1" ht="36.75" customHeight="1" collapsed="1">
      <c r="B22" s="11" t="s">
        <v>32</v>
      </c>
      <c r="C22" s="12" t="s">
        <v>33</v>
      </c>
      <c r="D22" s="13">
        <v>1287600</v>
      </c>
    </row>
    <row r="23" spans="2:6" s="18" customFormat="1" ht="15" customHeight="1">
      <c r="B23" s="15" t="s">
        <v>34</v>
      </c>
      <c r="C23" s="16" t="s">
        <v>35</v>
      </c>
      <c r="D23" s="17">
        <v>854600</v>
      </c>
    </row>
    <row r="24" spans="2:6" s="18" customFormat="1" ht="15" customHeight="1" collapsed="1">
      <c r="B24" s="15" t="s">
        <v>36</v>
      </c>
      <c r="C24" s="16" t="s">
        <v>37</v>
      </c>
      <c r="D24" s="17">
        <v>433000</v>
      </c>
    </row>
    <row r="25" spans="2:6" s="10" customFormat="1" ht="24.75" customHeight="1" collapsed="1">
      <c r="B25" s="7" t="s">
        <v>38</v>
      </c>
      <c r="C25" s="8" t="s">
        <v>39</v>
      </c>
      <c r="D25" s="9">
        <v>3655521.9</v>
      </c>
    </row>
    <row r="26" spans="2:6" s="14" customFormat="1" ht="15" customHeight="1">
      <c r="B26" s="11" t="s">
        <v>40</v>
      </c>
      <c r="C26" s="12" t="s">
        <v>41</v>
      </c>
      <c r="D26" s="13">
        <f>D27+D28</f>
        <v>246040.4</v>
      </c>
    </row>
    <row r="27" spans="2:6" s="14" customFormat="1" ht="15" customHeight="1">
      <c r="B27" s="15" t="s">
        <v>42</v>
      </c>
      <c r="C27" s="12"/>
      <c r="D27" s="17">
        <f>76152+80000</f>
        <v>156152</v>
      </c>
      <c r="F27" s="20"/>
    </row>
    <row r="28" spans="2:6" s="14" customFormat="1" ht="15" customHeight="1">
      <c r="B28" s="15" t="s">
        <v>43</v>
      </c>
      <c r="C28" s="12"/>
      <c r="D28" s="17">
        <f>79388.4+10500</f>
        <v>89888.4</v>
      </c>
    </row>
    <row r="29" spans="2:6" s="14" customFormat="1" ht="15" customHeight="1" collapsed="1">
      <c r="B29" s="11" t="s">
        <v>44</v>
      </c>
      <c r="C29" s="12" t="s">
        <v>45</v>
      </c>
      <c r="D29" s="13">
        <f>D30+D31</f>
        <v>3409481.5</v>
      </c>
    </row>
    <row r="30" spans="2:6" s="14" customFormat="1" ht="15" customHeight="1">
      <c r="B30" s="15" t="s">
        <v>42</v>
      </c>
      <c r="C30" s="12"/>
      <c r="D30" s="17">
        <f>2319578.7+270385.3</f>
        <v>2589964</v>
      </c>
      <c r="F30" s="20"/>
    </row>
    <row r="31" spans="2:6" s="14" customFormat="1" ht="15" customHeight="1">
      <c r="B31" s="15" t="s">
        <v>43</v>
      </c>
      <c r="C31" s="12"/>
      <c r="D31" s="17">
        <f>226339.8+593177.7</f>
        <v>819517.5</v>
      </c>
    </row>
    <row r="32" spans="2:6" s="10" customFormat="1" ht="22.5" customHeight="1" collapsed="1">
      <c r="B32" s="7" t="s">
        <v>46</v>
      </c>
      <c r="C32" s="8" t="s">
        <v>47</v>
      </c>
      <c r="D32" s="9">
        <v>1412020</v>
      </c>
    </row>
    <row r="33" spans="2:4" s="14" customFormat="1" ht="21" customHeight="1">
      <c r="B33" s="11" t="s">
        <v>48</v>
      </c>
      <c r="C33" s="12" t="s">
        <v>49</v>
      </c>
      <c r="D33" s="13">
        <v>175154.8</v>
      </c>
    </row>
    <row r="34" spans="2:4" s="18" customFormat="1" ht="15" customHeight="1">
      <c r="B34" s="15" t="s">
        <v>50</v>
      </c>
      <c r="C34" s="16" t="s">
        <v>51</v>
      </c>
      <c r="D34" s="17">
        <v>91754.8</v>
      </c>
    </row>
    <row r="35" spans="2:4" s="18" customFormat="1" ht="15" customHeight="1" collapsed="1">
      <c r="B35" s="15" t="s">
        <v>52</v>
      </c>
      <c r="C35" s="16" t="s">
        <v>53</v>
      </c>
      <c r="D35" s="17">
        <v>83400</v>
      </c>
    </row>
    <row r="36" spans="2:4" s="14" customFormat="1" ht="19.5" customHeight="1" collapsed="1">
      <c r="B36" s="11" t="s">
        <v>54</v>
      </c>
      <c r="C36" s="12" t="s">
        <v>55</v>
      </c>
      <c r="D36" s="13">
        <v>1017614.1000000001</v>
      </c>
    </row>
    <row r="37" spans="2:4" s="18" customFormat="1" ht="15" customHeight="1">
      <c r="B37" s="15" t="s">
        <v>56</v>
      </c>
      <c r="C37" s="16" t="s">
        <v>57</v>
      </c>
      <c r="D37" s="17">
        <v>276575.8</v>
      </c>
    </row>
    <row r="38" spans="2:4" ht="15" customHeight="1" collapsed="1">
      <c r="B38" s="21" t="s">
        <v>58</v>
      </c>
      <c r="C38" s="22" t="s">
        <v>59</v>
      </c>
      <c r="D38" s="23">
        <v>741038.3</v>
      </c>
    </row>
    <row r="39" spans="2:4" s="14" customFormat="1" ht="20.25" customHeight="1" collapsed="1">
      <c r="B39" s="11" t="s">
        <v>60</v>
      </c>
      <c r="C39" s="12" t="s">
        <v>61</v>
      </c>
      <c r="D39" s="13">
        <v>161000</v>
      </c>
    </row>
    <row r="40" spans="2:4" s="14" customFormat="1" ht="21.75" customHeight="1" collapsed="1">
      <c r="B40" s="11" t="s">
        <v>62</v>
      </c>
      <c r="C40" s="12" t="s">
        <v>63</v>
      </c>
      <c r="D40" s="13">
        <v>26163.4</v>
      </c>
    </row>
    <row r="41" spans="2:4" s="10" customFormat="1" ht="18.75" customHeight="1" collapsed="1">
      <c r="B41" s="11" t="s">
        <v>64</v>
      </c>
      <c r="C41" s="12" t="s">
        <v>65</v>
      </c>
      <c r="D41" s="13">
        <v>32087.7</v>
      </c>
    </row>
  </sheetData>
  <mergeCells count="5">
    <mergeCell ref="B1:D1"/>
    <mergeCell ref="B2:D2"/>
    <mergeCell ref="B3:D3"/>
    <mergeCell ref="B4:D4"/>
    <mergeCell ref="B5:D5"/>
  </mergeCells>
  <printOptions horizontalCentered="1"/>
  <pageMargins left="0.17" right="0.118110236220472" top="0.28000000000000003" bottom="0.26" header="0.17" footer="0.16"/>
  <pageSetup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nr.2 </vt:lpstr>
      <vt:lpstr>'Anexa nr.2 '!Print_Area</vt:lpstr>
      <vt:lpstr>'Anexa nr.2 '!Print_Titles</vt:lpstr>
    </vt:vector>
  </TitlesOfParts>
  <Company>CtrlSoft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guzunnatal</dc:creator>
  <cp:lastModifiedBy>cotunsilvi</cp:lastModifiedBy>
  <cp:lastPrinted>2016-04-19T13:19:10Z</cp:lastPrinted>
  <dcterms:created xsi:type="dcterms:W3CDTF">2016-04-18T14:35:41Z</dcterms:created>
  <dcterms:modified xsi:type="dcterms:W3CDTF">2016-04-25T11:10:52Z</dcterms:modified>
</cp:coreProperties>
</file>